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<sst xmlns="http://schemas.openxmlformats.org/spreadsheetml/2006/main" count="70" uniqueCount="46">
  <si>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</si>
  <si>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</si>
  <si>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</si>
  <si>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</si>
  <si>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</si>
  <si>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</si>
  <si>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</si>
  <si>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</si>
  <si>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</si>
  <si>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</si>
  <si>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</si>
  <si>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</si>
  <si>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</si>
  <si>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</si>
  <si>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</si>
  <si>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</si>
  <si>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</si>
  <si>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</si>
  <si>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</si>
  <si>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</si>
  <si>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</si>
  <si>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</si>
  <si>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</si>
  <si>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</si>
  <si>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</si>
  <si>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</si>
  <si>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</si>
  <si>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</si>
  <si>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</si>
  <si>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</si>
  <si>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</si>
  <si>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</si>
  <si>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</si>
  <si>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</si>
  <si>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</si>
  <si>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</si>
  <si>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</si>
  <si>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</si>
  <si>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</si>
  <si>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</si>
  <si>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</si>
  <si>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</si>
  <si>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</si>
  <si>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</si>
  <si>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Poder Legislativo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</si>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</sst>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251711442</v>
      </c>
      <c r="D9" s="8">
        <f>SUM(D10:D12)</f>
        <v>193412685.9</v>
      </c>
      <c r="E9" s="8">
        <f>SUM(E10:E12)</f>
        <v>193412685.9</v>
      </c>
    </row>
    <row r="10" spans="2:5" ht="12.75">
      <c r="B10" s="9" t="s">
        <v>9</v>
      </c>
      <c r="C10" s="6">
        <v>251711442</v>
      </c>
      <c r="D10" s="6">
        <v>190771347.11</v>
      </c>
      <c r="E10" s="6">
        <v>190771347.11</v>
      </c>
    </row>
    <row r="11" spans="2:5" ht="12.75">
      <c r="B11" s="9" t="s">
        <v>10</v>
      </c>
      <c r="C11" s="6">
        <v>0</v>
      </c>
      <c r="D11" s="6">
        <v>2641338.79</v>
      </c>
      <c r="E11" s="6">
        <v>2641338.79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251680320</v>
      </c>
      <c r="D14" s="8">
        <f>SUM(D15:D16)</f>
        <v>191183361.51</v>
      </c>
      <c r="E14" s="8">
        <f>SUM(E15:E16)</f>
        <v>179242094.64</v>
      </c>
    </row>
    <row r="15" spans="2:5" ht="12.75">
      <c r="B15" s="9" t="s">
        <v>12</v>
      </c>
      <c r="C15" s="6">
        <v>251680320</v>
      </c>
      <c r="D15" s="6">
        <v>189226302.5</v>
      </c>
      <c r="E15" s="6">
        <v>177285035.63</v>
      </c>
    </row>
    <row r="16" spans="2:5" ht="12.75">
      <c r="B16" s="9" t="s">
        <v>13</v>
      </c>
      <c r="C16" s="6">
        <v>0</v>
      </c>
      <c r="D16" s="6">
        <v>1957059.01</v>
      </c>
      <c r="E16" s="6">
        <v>1957059.01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3141573.77</v>
      </c>
      <c r="E18" s="8">
        <f>SUM(E19:E20)</f>
        <v>3141573.77</v>
      </c>
    </row>
    <row r="19" spans="2:5" ht="12.75">
      <c r="B19" s="9" t="s">
        <v>15</v>
      </c>
      <c r="C19" s="11">
        <v>0</v>
      </c>
      <c r="D19" s="6">
        <v>3141573.77</v>
      </c>
      <c r="E19" s="6">
        <v>3141573.77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31122</v>
      </c>
      <c r="D22" s="7">
        <f>D9-D14+D18</f>
        <v>5370898.160000015</v>
      </c>
      <c r="E22" s="7">
        <f>E9-E14+E18</f>
        <v>17312165.03000002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31122</v>
      </c>
      <c r="D24" s="7">
        <f>D22-D12</f>
        <v>5370898.160000015</v>
      </c>
      <c r="E24" s="7">
        <f>E22-E12</f>
        <v>17312165.03000002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31122</v>
      </c>
      <c r="D26" s="8">
        <f>D24-D18</f>
        <v>2229324.390000015</v>
      </c>
      <c r="E26" s="8">
        <f>E24-E18</f>
        <v>14170591.26000002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31122</v>
      </c>
      <c r="D35" s="8">
        <f>D26+D31</f>
        <v>2229324.390000015</v>
      </c>
      <c r="E35" s="8">
        <f>E26+E31</f>
        <v>14170591.26000002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251711442</v>
      </c>
      <c r="D54" s="26">
        <f>D10</f>
        <v>190771347.11</v>
      </c>
      <c r="E54" s="26">
        <f>E10</f>
        <v>190771347.11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251680320</v>
      </c>
      <c r="D60" s="22">
        <f>D15</f>
        <v>189226302.5</v>
      </c>
      <c r="E60" s="22">
        <f>E15</f>
        <v>177285035.63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3141573.77</v>
      </c>
      <c r="E62" s="22">
        <f>E19</f>
        <v>3141573.77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31122</v>
      </c>
      <c r="D64" s="23">
        <f>D54+D56-D60+D62</f>
        <v>4686618.380000014</v>
      </c>
      <c r="E64" s="23">
        <f>E54+E56-E60+E62</f>
        <v>16627885.250000019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31122</v>
      </c>
      <c r="D66" s="23">
        <f>D64-D56</f>
        <v>4686618.380000014</v>
      </c>
      <c r="E66" s="23">
        <f>E64-E56</f>
        <v>16627885.250000019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2641338.79</v>
      </c>
      <c r="E72" s="26">
        <f>E11</f>
        <v>2641338.79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1957059.01</v>
      </c>
      <c r="E78" s="22">
        <f>E16</f>
        <v>1957059.01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684279.78</v>
      </c>
      <c r="E82" s="23">
        <f>E72+E74-E78+E80</f>
        <v>684279.78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684279.78</v>
      </c>
      <c r="E84" s="23">
        <f>E82-E74</f>
        <v>684279.78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2023-10-27T22:17:40Z</dcterms:modified>
  <cp:category/>
  <cp:version/>
  <cp:contentType/>
  <cp:contentStatus/>
</cp:coreProperties>
</file>