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<sst xmlns="http://schemas.openxmlformats.org/spreadsheetml/2006/main" count="162" uniqueCount="89">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</sst>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257917215</v>
      </c>
      <c r="E10" s="14">
        <f t="shared" si="0"/>
        <v>8248841.430000002</v>
      </c>
      <c r="F10" s="14">
        <f t="shared" si="0"/>
        <v>266166056.42999995</v>
      </c>
      <c r="G10" s="14">
        <f t="shared" si="0"/>
        <v>62350768.949999996</v>
      </c>
      <c r="H10" s="14">
        <f t="shared" si="0"/>
        <v>57635200.43</v>
      </c>
      <c r="I10" s="14">
        <f t="shared" si="0"/>
        <v>203815287.48000002</v>
      </c>
    </row>
    <row r="11" spans="2:9" ht="12.75">
      <c r="B11" s="3" t="s">
        <v>12</v>
      </c>
      <c r="C11" s="9"/>
      <c r="D11" s="15">
        <f aca="true" t="shared" si="1" ref="D11:I11">SUM(D12:D18)</f>
        <v>149166798</v>
      </c>
      <c r="E11" s="15">
        <f t="shared" si="1"/>
        <v>115.79</v>
      </c>
      <c r="F11" s="15">
        <f t="shared" si="1"/>
        <v>149166913.78999996</v>
      </c>
      <c r="G11" s="15">
        <f t="shared" si="1"/>
        <v>38413872.029999994</v>
      </c>
      <c r="H11" s="15">
        <f t="shared" si="1"/>
        <v>34075882.51</v>
      </c>
      <c r="I11" s="15">
        <f t="shared" si="1"/>
        <v>110753041.75999999</v>
      </c>
    </row>
    <row r="12" spans="2:9" ht="12.75">
      <c r="B12" s="13" t="s">
        <v>13</v>
      </c>
      <c r="C12" s="11"/>
      <c r="D12" s="15">
        <v>80041739</v>
      </c>
      <c r="E12" s="16">
        <v>-101808.29</v>
      </c>
      <c r="F12" s="16">
        <f>D12+E12</f>
        <v>79939930.71</v>
      </c>
      <c r="G12" s="16">
        <v>18777833.56</v>
      </c>
      <c r="H12" s="16">
        <v>18777833.56</v>
      </c>
      <c r="I12" s="16">
        <f>F12-G12</f>
        <v>61162097.14999999</v>
      </c>
    </row>
    <row r="13" spans="2:9" ht="12.75">
      <c r="B13" s="13" t="s">
        <v>14</v>
      </c>
      <c r="C13" s="11"/>
      <c r="D13" s="15">
        <v>17260000</v>
      </c>
      <c r="E13" s="16">
        <v>0</v>
      </c>
      <c r="F13" s="16">
        <f aca="true" t="shared" si="2" ref="F13:F18">D13+E13</f>
        <v>17260000</v>
      </c>
      <c r="G13" s="16">
        <v>8517134.73</v>
      </c>
      <c r="H13" s="16">
        <v>8517134.73</v>
      </c>
      <c r="I13" s="16">
        <f aca="true" t="shared" si="3" ref="I13:I18">F13-G13</f>
        <v>8742865.27</v>
      </c>
    </row>
    <row r="14" spans="2:9" ht="12.75">
      <c r="B14" s="13" t="s">
        <v>15</v>
      </c>
      <c r="C14" s="11"/>
      <c r="D14" s="15">
        <v>19004649</v>
      </c>
      <c r="E14" s="16">
        <v>0</v>
      </c>
      <c r="F14" s="16">
        <f t="shared" si="2"/>
        <v>19004649</v>
      </c>
      <c r="G14" s="16">
        <v>3682693.78</v>
      </c>
      <c r="H14" s="16">
        <v>1242691.78</v>
      </c>
      <c r="I14" s="16">
        <f t="shared" si="3"/>
        <v>15321955.22</v>
      </c>
    </row>
    <row r="15" spans="2:9" ht="12.75">
      <c r="B15" s="13" t="s">
        <v>16</v>
      </c>
      <c r="C15" s="11"/>
      <c r="D15" s="15">
        <v>26599556</v>
      </c>
      <c r="E15" s="16">
        <v>0</v>
      </c>
      <c r="F15" s="16">
        <f t="shared" si="2"/>
        <v>26599556</v>
      </c>
      <c r="G15" s="16">
        <v>6588514.12</v>
      </c>
      <c r="H15" s="16">
        <v>4690526.6</v>
      </c>
      <c r="I15" s="16">
        <f t="shared" si="3"/>
        <v>20011041.88</v>
      </c>
    </row>
    <row r="16" spans="2:9" ht="12.75">
      <c r="B16" s="13" t="s">
        <v>17</v>
      </c>
      <c r="C16" s="11"/>
      <c r="D16" s="15">
        <v>4099000</v>
      </c>
      <c r="E16" s="16">
        <v>101808.29</v>
      </c>
      <c r="F16" s="16">
        <f t="shared" si="2"/>
        <v>4200808.29</v>
      </c>
      <c r="G16" s="16">
        <v>820308.29</v>
      </c>
      <c r="H16" s="16">
        <v>820308.29</v>
      </c>
      <c r="I16" s="16">
        <f t="shared" si="3"/>
        <v>3380500</v>
      </c>
    </row>
    <row r="17" spans="2:9" ht="12.75">
      <c r="B17" s="13" t="s">
        <v>18</v>
      </c>
      <c r="C17" s="11"/>
      <c r="D17" s="15">
        <v>580000</v>
      </c>
      <c r="E17" s="16">
        <v>115.79</v>
      </c>
      <c r="F17" s="16">
        <f t="shared" si="2"/>
        <v>580115.79</v>
      </c>
      <c r="G17" s="16">
        <v>0</v>
      </c>
      <c r="H17" s="16">
        <v>0</v>
      </c>
      <c r="I17" s="16">
        <f t="shared" si="3"/>
        <v>580115.79</v>
      </c>
    </row>
    <row r="18" spans="2:9" ht="12.75">
      <c r="B18" s="13" t="s">
        <v>19</v>
      </c>
      <c r="C18" s="11"/>
      <c r="D18" s="15">
        <v>1581854</v>
      </c>
      <c r="E18" s="16">
        <v>0</v>
      </c>
      <c r="F18" s="16">
        <f t="shared" si="2"/>
        <v>1581854</v>
      </c>
      <c r="G18" s="16">
        <v>27387.55</v>
      </c>
      <c r="H18" s="16">
        <v>27387.55</v>
      </c>
      <c r="I18" s="16">
        <f t="shared" si="3"/>
        <v>1554466.45</v>
      </c>
    </row>
    <row r="19" spans="2:9" ht="12.75">
      <c r="B19" s="3" t="s">
        <v>20</v>
      </c>
      <c r="C19" s="9"/>
      <c r="D19" s="15">
        <f aca="true" t="shared" si="4" ref="D19:I19">SUM(D20:D28)</f>
        <v>11322089</v>
      </c>
      <c r="E19" s="15">
        <f t="shared" si="4"/>
        <v>225159.83</v>
      </c>
      <c r="F19" s="15">
        <f t="shared" si="4"/>
        <v>11547248.83</v>
      </c>
      <c r="G19" s="15">
        <f t="shared" si="4"/>
        <v>1390273.25</v>
      </c>
      <c r="H19" s="15">
        <f t="shared" si="4"/>
        <v>1390273.25</v>
      </c>
      <c r="I19" s="15">
        <f t="shared" si="4"/>
        <v>10156975.58</v>
      </c>
    </row>
    <row r="20" spans="2:9" ht="12.75">
      <c r="B20" s="13" t="s">
        <v>21</v>
      </c>
      <c r="C20" s="11"/>
      <c r="D20" s="15">
        <v>2084040</v>
      </c>
      <c r="E20" s="16">
        <v>132333.2</v>
      </c>
      <c r="F20" s="15">
        <f aca="true" t="shared" si="5" ref="F20:F28">D20+E20</f>
        <v>2216373.2</v>
      </c>
      <c r="G20" s="16">
        <v>249404.5</v>
      </c>
      <c r="H20" s="16">
        <v>249404.5</v>
      </c>
      <c r="I20" s="16">
        <f>F20-G20</f>
        <v>1966968.7000000002</v>
      </c>
    </row>
    <row r="21" spans="2:9" ht="12.75">
      <c r="B21" s="13" t="s">
        <v>22</v>
      </c>
      <c r="C21" s="11"/>
      <c r="D21" s="15">
        <v>692286</v>
      </c>
      <c r="E21" s="16">
        <v>2300.02</v>
      </c>
      <c r="F21" s="15">
        <f t="shared" si="5"/>
        <v>694586.02</v>
      </c>
      <c r="G21" s="16">
        <v>47021.6</v>
      </c>
      <c r="H21" s="16">
        <v>47021.6</v>
      </c>
      <c r="I21" s="16">
        <f aca="true" t="shared" si="6" ref="I21:I83">F21-G21</f>
        <v>647564.42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1138982</v>
      </c>
      <c r="E23" s="16">
        <v>-5770.18</v>
      </c>
      <c r="F23" s="15">
        <f t="shared" si="5"/>
        <v>1133211.82</v>
      </c>
      <c r="G23" s="16">
        <v>28523.14</v>
      </c>
      <c r="H23" s="16">
        <v>28523.14</v>
      </c>
      <c r="I23" s="16">
        <f t="shared" si="6"/>
        <v>1104688.6800000002</v>
      </c>
    </row>
    <row r="24" spans="2:9" ht="12.75">
      <c r="B24" s="13" t="s">
        <v>25</v>
      </c>
      <c r="C24" s="11"/>
      <c r="D24" s="15">
        <v>87614</v>
      </c>
      <c r="E24" s="16">
        <v>7861.21</v>
      </c>
      <c r="F24" s="15">
        <f t="shared" si="5"/>
        <v>95475.21</v>
      </c>
      <c r="G24" s="16">
        <v>13067.53</v>
      </c>
      <c r="H24" s="16">
        <v>13067.53</v>
      </c>
      <c r="I24" s="16">
        <f t="shared" si="6"/>
        <v>82407.68000000001</v>
      </c>
    </row>
    <row r="25" spans="2:9" ht="12.75">
      <c r="B25" s="13" t="s">
        <v>26</v>
      </c>
      <c r="C25" s="11"/>
      <c r="D25" s="15">
        <v>6041860</v>
      </c>
      <c r="E25" s="16">
        <v>11342.55</v>
      </c>
      <c r="F25" s="15">
        <f t="shared" si="5"/>
        <v>6053202.55</v>
      </c>
      <c r="G25" s="16">
        <v>877077.58</v>
      </c>
      <c r="H25" s="16">
        <v>877077.58</v>
      </c>
      <c r="I25" s="16">
        <f t="shared" si="6"/>
        <v>5176124.97</v>
      </c>
    </row>
    <row r="26" spans="2:9" ht="12.75">
      <c r="B26" s="13" t="s">
        <v>27</v>
      </c>
      <c r="C26" s="11"/>
      <c r="D26" s="15">
        <v>312757</v>
      </c>
      <c r="E26" s="16">
        <v>0</v>
      </c>
      <c r="F26" s="15">
        <f t="shared" si="5"/>
        <v>312757</v>
      </c>
      <c r="G26" s="16">
        <v>6635.2</v>
      </c>
      <c r="H26" s="16">
        <v>6635.2</v>
      </c>
      <c r="I26" s="16">
        <f t="shared" si="6"/>
        <v>306121.8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964550</v>
      </c>
      <c r="E28" s="16">
        <v>77093.03</v>
      </c>
      <c r="F28" s="15">
        <f t="shared" si="5"/>
        <v>1041643.03</v>
      </c>
      <c r="G28" s="16">
        <v>168543.7</v>
      </c>
      <c r="H28" s="16">
        <v>168543.7</v>
      </c>
      <c r="I28" s="16">
        <f t="shared" si="6"/>
        <v>873099.3300000001</v>
      </c>
    </row>
    <row r="29" spans="2:9" ht="12.75">
      <c r="B29" s="3" t="s">
        <v>30</v>
      </c>
      <c r="C29" s="9"/>
      <c r="D29" s="15">
        <f aca="true" t="shared" si="7" ref="D29:I29">SUM(D30:D38)</f>
        <v>45398308</v>
      </c>
      <c r="E29" s="15">
        <f t="shared" si="7"/>
        <v>4741085.990000001</v>
      </c>
      <c r="F29" s="15">
        <f t="shared" si="7"/>
        <v>50139393.989999995</v>
      </c>
      <c r="G29" s="15">
        <f t="shared" si="7"/>
        <v>7582760.46</v>
      </c>
      <c r="H29" s="15">
        <f t="shared" si="7"/>
        <v>7205181.46</v>
      </c>
      <c r="I29" s="15">
        <f t="shared" si="7"/>
        <v>42556633.53</v>
      </c>
    </row>
    <row r="30" spans="2:9" ht="12.75">
      <c r="B30" s="13" t="s">
        <v>31</v>
      </c>
      <c r="C30" s="11"/>
      <c r="D30" s="15">
        <v>2038014</v>
      </c>
      <c r="E30" s="16">
        <v>-11947.91</v>
      </c>
      <c r="F30" s="15">
        <f aca="true" t="shared" si="8" ref="F30:F38">D30+E30</f>
        <v>2026066.09</v>
      </c>
      <c r="G30" s="16">
        <v>367035.78</v>
      </c>
      <c r="H30" s="16">
        <v>367035.78</v>
      </c>
      <c r="I30" s="16">
        <f t="shared" si="6"/>
        <v>1659030.31</v>
      </c>
    </row>
    <row r="31" spans="2:9" ht="12.75">
      <c r="B31" s="13" t="s">
        <v>32</v>
      </c>
      <c r="C31" s="11"/>
      <c r="D31" s="15">
        <v>4641228</v>
      </c>
      <c r="E31" s="16">
        <v>591845.93</v>
      </c>
      <c r="F31" s="15">
        <f t="shared" si="8"/>
        <v>5233073.93</v>
      </c>
      <c r="G31" s="16">
        <v>1004935.04</v>
      </c>
      <c r="H31" s="16">
        <v>1004935.04</v>
      </c>
      <c r="I31" s="16">
        <f t="shared" si="6"/>
        <v>4228138.89</v>
      </c>
    </row>
    <row r="32" spans="2:9" ht="12.75">
      <c r="B32" s="13" t="s">
        <v>33</v>
      </c>
      <c r="C32" s="11"/>
      <c r="D32" s="15">
        <v>7070961</v>
      </c>
      <c r="E32" s="16">
        <v>6120656.96</v>
      </c>
      <c r="F32" s="15">
        <f t="shared" si="8"/>
        <v>13191617.96</v>
      </c>
      <c r="G32" s="16">
        <v>4045779.8</v>
      </c>
      <c r="H32" s="16">
        <v>4045779.8</v>
      </c>
      <c r="I32" s="16">
        <f t="shared" si="6"/>
        <v>9145838.16</v>
      </c>
    </row>
    <row r="33" spans="2:9" ht="12.75">
      <c r="B33" s="13" t="s">
        <v>34</v>
      </c>
      <c r="C33" s="11"/>
      <c r="D33" s="15">
        <v>560120</v>
      </c>
      <c r="E33" s="16">
        <v>228942.9</v>
      </c>
      <c r="F33" s="15">
        <f t="shared" si="8"/>
        <v>789062.9</v>
      </c>
      <c r="G33" s="16">
        <v>366428.99</v>
      </c>
      <c r="H33" s="16">
        <v>366428.99</v>
      </c>
      <c r="I33" s="16">
        <f t="shared" si="6"/>
        <v>422633.91000000003</v>
      </c>
    </row>
    <row r="34" spans="2:9" ht="12.75">
      <c r="B34" s="13" t="s">
        <v>35</v>
      </c>
      <c r="C34" s="11"/>
      <c r="D34" s="15">
        <v>3019741</v>
      </c>
      <c r="E34" s="16">
        <v>-2307665.8</v>
      </c>
      <c r="F34" s="15">
        <f t="shared" si="8"/>
        <v>712075.2000000002</v>
      </c>
      <c r="G34" s="16">
        <v>116767.29</v>
      </c>
      <c r="H34" s="16">
        <v>116767.29</v>
      </c>
      <c r="I34" s="16">
        <f t="shared" si="6"/>
        <v>595307.9100000001</v>
      </c>
    </row>
    <row r="35" spans="2:9" ht="12.75">
      <c r="B35" s="13" t="s">
        <v>36</v>
      </c>
      <c r="C35" s="11"/>
      <c r="D35" s="15">
        <v>16546111</v>
      </c>
      <c r="E35" s="16">
        <v>-707637.7</v>
      </c>
      <c r="F35" s="15">
        <f t="shared" si="8"/>
        <v>15838473.3</v>
      </c>
      <c r="G35" s="16">
        <v>177875.85</v>
      </c>
      <c r="H35" s="16">
        <v>177875.85</v>
      </c>
      <c r="I35" s="16">
        <f t="shared" si="6"/>
        <v>15660597.450000001</v>
      </c>
    </row>
    <row r="36" spans="2:9" ht="12.75">
      <c r="B36" s="13" t="s">
        <v>37</v>
      </c>
      <c r="C36" s="11"/>
      <c r="D36" s="15">
        <v>1277404</v>
      </c>
      <c r="E36" s="16">
        <v>-75509.1</v>
      </c>
      <c r="F36" s="15">
        <f t="shared" si="8"/>
        <v>1201894.9</v>
      </c>
      <c r="G36" s="16">
        <v>126600.85</v>
      </c>
      <c r="H36" s="16">
        <v>126600.85</v>
      </c>
      <c r="I36" s="16">
        <f t="shared" si="6"/>
        <v>1075294.0499999998</v>
      </c>
    </row>
    <row r="37" spans="2:9" ht="12.75">
      <c r="B37" s="13" t="s">
        <v>38</v>
      </c>
      <c r="C37" s="11"/>
      <c r="D37" s="15">
        <v>5394177</v>
      </c>
      <c r="E37" s="16">
        <v>897265.43</v>
      </c>
      <c r="F37" s="15">
        <f t="shared" si="8"/>
        <v>6291442.43</v>
      </c>
      <c r="G37" s="16">
        <v>195026.58</v>
      </c>
      <c r="H37" s="16">
        <v>195026.58</v>
      </c>
      <c r="I37" s="16">
        <f t="shared" si="6"/>
        <v>6096415.85</v>
      </c>
    </row>
    <row r="38" spans="2:9" ht="12.75">
      <c r="B38" s="13" t="s">
        <v>39</v>
      </c>
      <c r="C38" s="11"/>
      <c r="D38" s="15">
        <v>4850552</v>
      </c>
      <c r="E38" s="16">
        <v>5135.28</v>
      </c>
      <c r="F38" s="15">
        <f t="shared" si="8"/>
        <v>4855687.28</v>
      </c>
      <c r="G38" s="16">
        <v>1182310.28</v>
      </c>
      <c r="H38" s="16">
        <v>804731.28</v>
      </c>
      <c r="I38" s="16">
        <f t="shared" si="6"/>
        <v>3673377</v>
      </c>
    </row>
    <row r="39" spans="2:9" ht="25.5" customHeight="1">
      <c r="B39" s="37" t="s">
        <v>40</v>
      </c>
      <c r="C39" s="38"/>
      <c r="D39" s="15">
        <f aca="true" t="shared" si="9" ref="D39:I39">SUM(D40:D48)</f>
        <v>49819200</v>
      </c>
      <c r="E39" s="15">
        <f t="shared" si="9"/>
        <v>3266363.15</v>
      </c>
      <c r="F39" s="15">
        <f>SUM(F40:F48)</f>
        <v>53085563.15</v>
      </c>
      <c r="G39" s="15">
        <f t="shared" si="9"/>
        <v>14919527</v>
      </c>
      <c r="H39" s="15">
        <f t="shared" si="9"/>
        <v>14919527</v>
      </c>
      <c r="I39" s="15">
        <f t="shared" si="9"/>
        <v>38166036.15</v>
      </c>
    </row>
    <row r="40" spans="2:9" ht="12.75">
      <c r="B40" s="13" t="s">
        <v>41</v>
      </c>
      <c r="C40" s="11"/>
      <c r="D40" s="15">
        <v>35065000</v>
      </c>
      <c r="E40" s="16">
        <v>3266363.15</v>
      </c>
      <c r="F40" s="15">
        <f>D40+E40</f>
        <v>38331363.15</v>
      </c>
      <c r="G40" s="16">
        <v>12635013</v>
      </c>
      <c r="H40" s="16">
        <v>12635013</v>
      </c>
      <c r="I40" s="16">
        <f t="shared" si="6"/>
        <v>25696350.15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14754200</v>
      </c>
      <c r="E43" s="16">
        <v>-440</v>
      </c>
      <c r="F43" s="15">
        <f t="shared" si="10"/>
        <v>14753760</v>
      </c>
      <c r="G43" s="16">
        <v>2284074</v>
      </c>
      <c r="H43" s="16">
        <v>2284074</v>
      </c>
      <c r="I43" s="16">
        <f t="shared" si="6"/>
        <v>12469686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440</v>
      </c>
      <c r="F47" s="15">
        <f t="shared" si="10"/>
        <v>440</v>
      </c>
      <c r="G47" s="16">
        <v>440</v>
      </c>
      <c r="H47" s="16">
        <v>440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2210820</v>
      </c>
      <c r="E49" s="15">
        <f t="shared" si="11"/>
        <v>16116.67</v>
      </c>
      <c r="F49" s="15">
        <f t="shared" si="11"/>
        <v>2226936.67</v>
      </c>
      <c r="G49" s="15">
        <f t="shared" si="11"/>
        <v>44336.21</v>
      </c>
      <c r="H49" s="15">
        <f t="shared" si="11"/>
        <v>44336.21</v>
      </c>
      <c r="I49" s="15">
        <f t="shared" si="11"/>
        <v>2182600.46</v>
      </c>
    </row>
    <row r="50" spans="2:9" ht="12.75">
      <c r="B50" s="13" t="s">
        <v>51</v>
      </c>
      <c r="C50" s="11"/>
      <c r="D50" s="15">
        <v>1922253</v>
      </c>
      <c r="E50" s="16">
        <v>16116.67</v>
      </c>
      <c r="F50" s="15">
        <f t="shared" si="10"/>
        <v>1938369.67</v>
      </c>
      <c r="G50" s="16">
        <v>23771.28</v>
      </c>
      <c r="H50" s="16">
        <v>23771.28</v>
      </c>
      <c r="I50" s="16">
        <f t="shared" si="6"/>
        <v>1914598.39</v>
      </c>
    </row>
    <row r="51" spans="2:9" ht="12.75">
      <c r="B51" s="13" t="s">
        <v>52</v>
      </c>
      <c r="C51" s="11"/>
      <c r="D51" s="15">
        <v>155666</v>
      </c>
      <c r="E51" s="16">
        <v>0</v>
      </c>
      <c r="F51" s="15">
        <f t="shared" si="10"/>
        <v>155666</v>
      </c>
      <c r="G51" s="16">
        <v>20564.93</v>
      </c>
      <c r="H51" s="16">
        <v>20564.93</v>
      </c>
      <c r="I51" s="16">
        <f t="shared" si="6"/>
        <v>135101.07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132901</v>
      </c>
      <c r="E58" s="16">
        <v>0</v>
      </c>
      <c r="F58" s="15">
        <f t="shared" si="10"/>
        <v>132901</v>
      </c>
      <c r="G58" s="16">
        <v>0</v>
      </c>
      <c r="H58" s="16">
        <v>0</v>
      </c>
      <c r="I58" s="16">
        <f t="shared" si="6"/>
        <v>132901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266671.01999999996</v>
      </c>
      <c r="F85" s="21">
        <f t="shared" si="12"/>
        <v>266671.01999999996</v>
      </c>
      <c r="G85" s="21">
        <f>G86+G104+G94+G114+G124+G134+G138+G147+G151</f>
        <v>10.91</v>
      </c>
      <c r="H85" s="21">
        <f>H86+H104+H94+H114+H124+H134+H138+H147+H151</f>
        <v>10.91</v>
      </c>
      <c r="I85" s="21">
        <f t="shared" si="12"/>
        <v>266660.11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11.17</v>
      </c>
      <c r="F94" s="15">
        <f>SUM(F95:F103)</f>
        <v>11.17</v>
      </c>
      <c r="G94" s="15">
        <f>SUM(G95:G103)</f>
        <v>10.91</v>
      </c>
      <c r="H94" s="15">
        <f>SUM(H95:H103)</f>
        <v>10.91</v>
      </c>
      <c r="I94" s="16">
        <f t="shared" si="13"/>
        <v>0.2599999999999998</v>
      </c>
    </row>
    <row r="95" spans="2:9" ht="12.75">
      <c r="B95" s="13" t="s">
        <v>21</v>
      </c>
      <c r="C95" s="11"/>
      <c r="D95" s="15">
        <v>0</v>
      </c>
      <c r="E95" s="16">
        <v>11.17</v>
      </c>
      <c r="F95" s="15">
        <f t="shared" si="14"/>
        <v>11.17</v>
      </c>
      <c r="G95" s="16">
        <v>10.91</v>
      </c>
      <c r="H95" s="16">
        <v>10.91</v>
      </c>
      <c r="I95" s="16">
        <f t="shared" si="13"/>
        <v>0.2599999999999998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266659.85</v>
      </c>
      <c r="F104" s="15">
        <f>SUM(F105:F113)</f>
        <v>266659.85</v>
      </c>
      <c r="G104" s="15">
        <f>SUM(G105:G113)</f>
        <v>0</v>
      </c>
      <c r="H104" s="15">
        <f>SUM(H105:H113)</f>
        <v>0</v>
      </c>
      <c r="I104" s="16">
        <f t="shared" si="13"/>
        <v>266659.85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266659.85</v>
      </c>
      <c r="F107" s="16">
        <f t="shared" si="15"/>
        <v>266659.85</v>
      </c>
      <c r="G107" s="16">
        <v>0</v>
      </c>
      <c r="H107" s="16">
        <v>0</v>
      </c>
      <c r="I107" s="16">
        <f t="shared" si="13"/>
        <v>266659.85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257917215</v>
      </c>
      <c r="E160" s="14">
        <f t="shared" si="21"/>
        <v>8515512.450000001</v>
      </c>
      <c r="F160" s="14">
        <f t="shared" si="21"/>
        <v>266432727.44999996</v>
      </c>
      <c r="G160" s="14">
        <f t="shared" si="21"/>
        <v>62350779.85999999</v>
      </c>
      <c r="H160" s="14">
        <f t="shared" si="21"/>
        <v>57635211.339999996</v>
      </c>
      <c r="I160" s="14">
        <f t="shared" si="21"/>
        <v>204081947.59000003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2024-04-30T19:03:32Z</dcterms:modified>
  <cp:category/>
  <cp:version/>
  <cp:contentType/>
  <cp:contentStatus/>
</cp:coreProperties>
</file>